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 Mohelno - most ev. č. 392-014\2 ZD\"/>
    </mc:Choice>
  </mc:AlternateContent>
  <bookViews>
    <workbookView xWindow="0" yWindow="0" windowWidth="18990" windowHeight="7530"/>
  </bookViews>
  <sheets>
    <sheet name="List1" sheetId="1" r:id="rId1"/>
  </sheets>
  <calcPr calcId="162913"/>
  <customWorkbookViews>
    <customWorkbookView name="Lukášová Irena – osobní zobrazení" guid="{8F0AA07B-DCF4-4F76-A4EA-9CCA1F0F4690}" mergeInterval="0" personalView="1" xWindow="69" yWindow="11" windowWidth="967" windowHeight="112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<sst xmlns="http://schemas.openxmlformats.org/spreadsheetml/2006/main" count="40" uniqueCount="36">
  <si>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</si>
  <si>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</si>
  <si>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</si>
  <si>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</si>
  <si>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</si>
  <si>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</si>
  <si>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</si>
  <si>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</si>
  <si>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</si>
  <si>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</si>
  <si>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</si>
  <si>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</si>
  <si>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</si>
  <si>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</si>
  <si>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</si>
  <si>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</si>
  <si>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</si>
  <si>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</si>
  <si>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</si>
  <si>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</si>
  <si>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</si>
  <si>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</si>
  <si>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</si>
  <si>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</si>
  <si>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</si>
  <si>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</si>
  <si>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>Inženýrsko-geologický průzkum v rozsahu dle technických podmínek v zadávací dokumentaci</t>
  </si>
  <si>
    <t>Geometrický plán pro zapsání věcného břemene (služebnosti) pozemků Povodí Moravy</t>
  </si>
  <si>
    <t>Název akce:  II/392 Mohelno - most ev. č. 392-014</t>
  </si>
  <si>
    <t xml:space="preserve"> za 10 hodin (600 minut)***</t>
  </si>
  <si>
    <t>Práce spojené s výkonem DP v kanceláři, v předpokládaném rozsahu 10 hodin, předpokládané náklady bez nároku na cestovné</t>
  </si>
  <si>
    <t>za 1 návštěvu á 3 hodiny (180 minut) **</t>
  </si>
  <si>
    <t>za 8 návštěv (24 hodin) ***</t>
  </si>
  <si>
    <t xml:space="preserve"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</t>
  </si>
  <si>
    <t xml:space="preserve">Vypracování projektové dokumentace pro povolení záměru v rozsahu dle technických podmínek v zadávací dokumentaci včetně zajištění povolení záměru </t>
  </si>
  <si>
    <t xml:space="preserve">Vypracování projektové dokumentace pro provádění stavby 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</si>
</sst>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C108811-559B-4A10-886E-FA5D6DE28C85}" diskRevisions="1" revisionId="3" version="3">
  <header guid="{455263CD-8696-4FA8-84F5-3087FE511177}" dateTime="2025-11-10T10:49:14" maxSheetId="2" userName="Lukášová Irena" r:id="rId1">
    <sheetIdMap count="1">
      <sheetId val="1"/>
    </sheetIdMap>
  </header>
  <header guid="{488872B1-9795-43B8-BD91-52B748A36454}" dateTime="2025-11-10T10:50:42" maxSheetId="2" userName="Lukášová Irena" r:id="rId2">
    <sheetIdMap count="1">
      <sheetId val="1"/>
    </sheetIdMap>
  </header>
  <header guid="{CC108811-559B-4A10-886E-FA5D6DE28C85}" dateTime="2025-11-18T12:58:27" maxSheetId="2" userName="Lukášová Irena" r:id="rId3" minRId="1" maxRId="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2" start="0" length="2147483647">
    <dxf>
      <font>
        <color rgb="FFFF0000"/>
      </font>
    </dxf>
  </rfmt>
  <rfmt sheetId="1" sqref="C22" start="0" length="2147483647">
    <dxf>
      <font>
        <color auto="1"/>
      </font>
    </dxf>
  </rfmt>
  <rfmt sheetId="1" sqref="B20:B23" start="0" length="2147483647">
    <dxf>
      <font>
        <color auto="1"/>
      </font>
    </dxf>
  </rfmt>
  <rfmt sheetId="1" sqref="B24:B27" start="0" length="2147483647">
    <dxf>
      <font>
        <color auto="1"/>
      </font>
    </dxf>
  </rfmt>
  <rfmt sheetId="1" sqref="C24" start="0" length="2147483647">
    <dxf>
      <font>
        <color auto="1"/>
      </font>
    </dxf>
  </rfmt>
  <rfmt sheetId="1" sqref="C26" start="0" length="2147483647">
    <dxf>
      <font>
        <color auto="1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24" t="inlineStr">
      <is>
        <t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(čas strávený cestou na/ze staveniště se do času výkonu DP na staveništi nepočítá).</t>
      </is>
    </oc>
    <nc r="B24" t="inlineStr">
      <is>
        <t xml:space="preserve"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</t>
      </is>
    </nc>
  </rcc>
  <rcc rId="2" sId="1">
    <oc r="B9" t="inlineStr">
      <is>
        <t>Vypracování projektové dokumentace pro povolení záměru (DPZ) v rozsahu dle technických podmínek v zadávací dokumentaci včetně zajištění povolení záměru (PZ)</t>
      </is>
    </oc>
    <nc r="B9" t="inlineStr">
      <is>
        <t xml:space="preserve">Vypracování projektové dokumentace pro povolení záměru v rozsahu dle technických podmínek v zadávací dokumentaci včetně zajištění povolení záměru </t>
      </is>
    </nc>
  </rcc>
  <rcc rId="3" sId="1">
    <oc r="B10" t="inlineStr">
      <is>
        <t xml:space="preserve">Vypracování projektové dokumentace pro provádění stavby (PDPS) v rozsahu dle technických podmínek v zadávací dokumentaci </t>
      </is>
    </oc>
    <nc r="B10" t="inlineStr">
      <is>
        <t xml:space="preserve">Vypracování projektové dokumentace pro provádění stavby  v rozsahu dle technických podmínek v zadávací dokumentaci </t>
      </is>
    </nc>
  </rcc>
  <rcv guid="{8F0AA07B-DCF4-4F76-A4EA-9CCA1F0F4690}" action="delete"/>
  <rcv guid="{8F0AA07B-DCF4-4F76-A4EA-9CCA1F0F469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488872B1-9795-43B8-BD91-52B748A36454}" name="Lukášová Irena" id="-1260228110" dateTime="2025-11-10T10:49:14"/>
</us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C13" sqref="C13"/>
    </sheetView>
  </sheetViews>
  <sheetFormatPr defaultRowHeight="15" x14ac:dyDescent="0.25"/>
  <cols>
    <col min="1" max="1" width="6" style="1" customWidth="1"/>
    <col min="2" max="2" width="88.5703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6" t="s">
        <v>1</v>
      </c>
      <c r="B2" s="37"/>
      <c r="C2" s="38"/>
    </row>
    <row r="3" spans="1:3" s="4" customFormat="1" ht="30" customHeight="1" thickBot="1" x14ac:dyDescent="0.25">
      <c r="A3" s="39" t="s">
        <v>28</v>
      </c>
      <c r="B3" s="40"/>
      <c r="C3" s="40"/>
    </row>
    <row r="4" spans="1:3" s="5" customFormat="1" ht="30" customHeight="1" thickBot="1" x14ac:dyDescent="0.25">
      <c r="A4" s="41" t="s">
        <v>14</v>
      </c>
      <c r="B4" s="42"/>
      <c r="C4" s="43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18</v>
      </c>
      <c r="C6" s="9">
        <v>0</v>
      </c>
    </row>
    <row r="7" spans="1:3" s="5" customFormat="1" ht="37.5" customHeight="1" x14ac:dyDescent="0.2">
      <c r="A7" s="16" t="s">
        <v>6</v>
      </c>
      <c r="B7" s="29" t="s">
        <v>26</v>
      </c>
      <c r="C7" s="9">
        <v>0</v>
      </c>
    </row>
    <row r="8" spans="1:3" s="5" customFormat="1" ht="30" customHeight="1" x14ac:dyDescent="0.2">
      <c r="A8" s="16" t="s">
        <v>7</v>
      </c>
      <c r="B8" s="29" t="s">
        <v>27</v>
      </c>
      <c r="C8" s="9">
        <v>0</v>
      </c>
    </row>
    <row r="9" spans="1:3" s="5" customFormat="1" ht="46.9" customHeight="1" x14ac:dyDescent="0.2">
      <c r="A9" s="16" t="s">
        <v>8</v>
      </c>
      <c r="B9" s="30" t="s">
        <v>34</v>
      </c>
      <c r="C9" s="9">
        <v>0</v>
      </c>
    </row>
    <row r="10" spans="1:3" s="5" customFormat="1" ht="58.15" customHeight="1" x14ac:dyDescent="0.2">
      <c r="A10" s="16" t="s">
        <v>15</v>
      </c>
      <c r="B10" s="30" t="s">
        <v>35</v>
      </c>
      <c r="C10" s="9">
        <v>0</v>
      </c>
    </row>
    <row r="11" spans="1:3" s="5" customFormat="1" ht="30" customHeight="1" x14ac:dyDescent="0.2">
      <c r="A11" s="44" t="s">
        <v>9</v>
      </c>
      <c r="B11" s="45"/>
      <c r="C11" s="24">
        <f>SUM(C6:C10)</f>
        <v>0</v>
      </c>
    </row>
    <row r="12" spans="1:3" s="5" customFormat="1" ht="30" customHeight="1" x14ac:dyDescent="0.2">
      <c r="A12" s="46" t="s">
        <v>16</v>
      </c>
      <c r="B12" s="47"/>
      <c r="C12" s="25">
        <f>C13-C11</f>
        <v>0</v>
      </c>
    </row>
    <row r="13" spans="1:3" s="5" customFormat="1" ht="30" customHeight="1" thickBot="1" x14ac:dyDescent="0.25">
      <c r="A13" s="31" t="s">
        <v>10</v>
      </c>
      <c r="B13" s="32"/>
      <c r="C13" s="10">
        <f>C11*1.21</f>
        <v>0</v>
      </c>
    </row>
    <row r="14" spans="1:3" s="22" customFormat="1" ht="15" customHeight="1" x14ac:dyDescent="0.2">
      <c r="A14" s="49" t="s">
        <v>11</v>
      </c>
      <c r="B14" s="49"/>
      <c r="C14" s="49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50" t="s">
        <v>25</v>
      </c>
      <c r="B18" s="51"/>
      <c r="C18" s="52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53" t="s">
        <v>5</v>
      </c>
      <c r="B20" s="55" t="s">
        <v>30</v>
      </c>
      <c r="C20" s="15" t="s">
        <v>13</v>
      </c>
    </row>
    <row r="21" spans="1:3" s="13" customFormat="1" ht="25.15" customHeight="1" x14ac:dyDescent="0.2">
      <c r="A21" s="54"/>
      <c r="B21" s="56"/>
      <c r="C21" s="26">
        <v>0</v>
      </c>
    </row>
    <row r="22" spans="1:3" s="13" customFormat="1" ht="27" customHeight="1" x14ac:dyDescent="0.2">
      <c r="A22" s="54"/>
      <c r="B22" s="56"/>
      <c r="C22" s="17" t="s">
        <v>29</v>
      </c>
    </row>
    <row r="23" spans="1:3" s="13" customFormat="1" ht="24" customHeight="1" x14ac:dyDescent="0.2">
      <c r="A23" s="54"/>
      <c r="B23" s="56"/>
      <c r="C23" s="18">
        <f>C21*10</f>
        <v>0</v>
      </c>
    </row>
    <row r="24" spans="1:3" s="13" customFormat="1" ht="25.5" x14ac:dyDescent="0.2">
      <c r="A24" s="54" t="s">
        <v>6</v>
      </c>
      <c r="B24" s="56" t="s">
        <v>33</v>
      </c>
      <c r="C24" s="19" t="s">
        <v>31</v>
      </c>
    </row>
    <row r="25" spans="1:3" s="13" customFormat="1" ht="24" customHeight="1" x14ac:dyDescent="0.2">
      <c r="A25" s="54"/>
      <c r="B25" s="56"/>
      <c r="C25" s="26">
        <v>0</v>
      </c>
    </row>
    <row r="26" spans="1:3" s="13" customFormat="1" ht="19.899999999999999" customHeight="1" x14ac:dyDescent="0.2">
      <c r="A26" s="54"/>
      <c r="B26" s="56"/>
      <c r="C26" s="19" t="s">
        <v>32</v>
      </c>
    </row>
    <row r="27" spans="1:3" s="13" customFormat="1" ht="24" customHeight="1" thickBot="1" x14ac:dyDescent="0.25">
      <c r="A27" s="57"/>
      <c r="B27" s="58"/>
      <c r="C27" s="20">
        <f>C25*8</f>
        <v>0</v>
      </c>
    </row>
    <row r="28" spans="1:3" s="13" customFormat="1" ht="30" customHeight="1" x14ac:dyDescent="0.2">
      <c r="A28" s="59" t="s">
        <v>19</v>
      </c>
      <c r="B28" s="60"/>
      <c r="C28" s="27">
        <f>C23+C27</f>
        <v>0</v>
      </c>
    </row>
    <row r="29" spans="1:3" s="13" customFormat="1" ht="30" customHeight="1" x14ac:dyDescent="0.2">
      <c r="A29" s="61" t="s">
        <v>17</v>
      </c>
      <c r="B29" s="62"/>
      <c r="C29" s="25">
        <f>C30-C28</f>
        <v>0</v>
      </c>
    </row>
    <row r="30" spans="1:3" s="13" customFormat="1" ht="30" customHeight="1" thickBot="1" x14ac:dyDescent="0.25">
      <c r="A30" s="63" t="s">
        <v>20</v>
      </c>
      <c r="B30" s="64"/>
      <c r="C30" s="10">
        <f>C28*1.21</f>
        <v>0</v>
      </c>
    </row>
    <row r="31" spans="1:3" s="13" customFormat="1" ht="7.9" customHeight="1" thickBot="1" x14ac:dyDescent="0.25">
      <c r="A31" s="33"/>
      <c r="B31" s="33"/>
      <c r="C31" s="33"/>
    </row>
    <row r="32" spans="1:3" s="13" customFormat="1" ht="30" customHeight="1" thickBot="1" x14ac:dyDescent="0.25">
      <c r="A32" s="34" t="s">
        <v>21</v>
      </c>
      <c r="B32" s="35"/>
      <c r="C32" s="28">
        <f>C13+C30</f>
        <v>0</v>
      </c>
    </row>
    <row r="33" spans="1:3" s="11" customFormat="1" ht="30" customHeight="1" x14ac:dyDescent="0.2">
      <c r="A33" s="65" t="s">
        <v>22</v>
      </c>
      <c r="B33" s="65"/>
      <c r="C33" s="65"/>
    </row>
    <row r="34" spans="1:3" s="11" customFormat="1" ht="31.5" customHeight="1" x14ac:dyDescent="0.2">
      <c r="A34" s="48" t="s">
        <v>23</v>
      </c>
      <c r="B34" s="48"/>
      <c r="C34" s="48"/>
    </row>
    <row r="35" spans="1:3" s="11" customFormat="1" ht="31.5" customHeight="1" x14ac:dyDescent="0.2">
      <c r="A35" s="48" t="s">
        <v>24</v>
      </c>
      <c r="B35" s="48"/>
      <c r="C35" s="48"/>
    </row>
    <row r="36" spans="1:3" x14ac:dyDescent="0.25">
      <c r="A36" s="3"/>
      <c r="B36" s="3"/>
      <c r="C36" s="3"/>
    </row>
  </sheetData>
  <customSheetViews>
    <customSheetView guid="{8F0AA07B-DCF4-4F76-A4EA-9CCA1F0F4690}" scale="90">
      <selection activeCell="C13" sqref="C13"/>
      <pageMargins left="1.1023622047244095" right="0.51181102362204722" top="1.1811023622047245" bottom="0.78740157480314965" header="0.70866141732283472" footer="0.51181102362204722"/>
      <pageSetup paperSize="9" scale="70" orientation="portrait" r:id="rId1"/>
      <headerFooter>
        <oddHeader>&amp;L&amp;G</oddHeader>
        <oddFooter>&amp;CStránka &amp;P z &amp;N</oddFooter>
      </headerFooter>
    </customSheetView>
  </customSheetViews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2"/>
  <headerFooter>
    <oddHeader>&amp;L&amp;G</oddHeader>
    <oddFooter>&amp;CStránka &amp;P z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2025-11-18T11:58:27Z</dcterms:modified>
</cp:coreProperties>
</file>